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<sst xmlns="http://schemas.openxmlformats.org/spreadsheetml/2006/main" count="34" uniqueCount="34">
  <si>
    <t>باقیمانده هفته قبل چپ</t>
  </si>
  <si>
    <t>LL</t>
  </si>
  <si>
    <t>باقیمانده هفته قبل راست</t>
  </si>
  <si>
    <t>LR</t>
  </si>
  <si>
    <t xml:space="preserve"> هفته جدید چپ</t>
  </si>
  <si>
    <t>NL</t>
  </si>
  <si>
    <t xml:space="preserve"> هفته جدید راست</t>
  </si>
  <si>
    <t>NR</t>
  </si>
  <si>
    <t xml:space="preserve"> ماکسیمم تعادل </t>
  </si>
  <si>
    <t>MX</t>
  </si>
  <si>
    <t>مجموعه دست چپ</t>
  </si>
  <si>
    <t>SLT</t>
  </si>
  <si>
    <t>sum(LL,NL)</t>
  </si>
  <si>
    <t>مجموعه دست راست</t>
  </si>
  <si>
    <t>SRT</t>
  </si>
  <si>
    <t>sum(LR,NR)</t>
  </si>
  <si>
    <t>کمترین کل</t>
  </si>
  <si>
    <t>MinT</t>
  </si>
  <si>
    <t>min(SLT,SRT)</t>
  </si>
  <si>
    <t>باقیمانده هفته بعد چپ</t>
  </si>
  <si>
    <t>RNWL</t>
  </si>
  <si>
    <t>SLT - MinT</t>
  </si>
  <si>
    <t>باقیمانده هفته بعد راست</t>
  </si>
  <si>
    <t>RNWR</t>
  </si>
  <si>
    <t>SRT - MinT</t>
  </si>
  <si>
    <t>فلش چپ</t>
  </si>
  <si>
    <t>FL</t>
  </si>
  <si>
    <t>SLT - MX - RNWL</t>
  </si>
  <si>
    <t xml:space="preserve"> فلش راست</t>
  </si>
  <si>
    <t>FR</t>
  </si>
  <si>
    <t>SRT - MX - RNWR</t>
  </si>
  <si>
    <t>کل تعادل</t>
  </si>
  <si>
    <t>TB</t>
  </si>
  <si>
    <t>IF(MinT &gt; MX) MX ELSE MinT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</si>
</sst>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7.63"/>
    <col customWidth="1" min="6" max="7" width="23.5"/>
  </cols>
  <sheetData>
    <row r="3">
      <c r="C3" s="1" t="s">
        <v>0</v>
      </c>
      <c r="E3" s="2" t="s">
        <v>1</v>
      </c>
      <c r="G3" s="2">
        <v>200.0</v>
      </c>
    </row>
    <row r="4">
      <c r="C4" s="1" t="s">
        <v>2</v>
      </c>
      <c r="E4" s="2" t="s">
        <v>3</v>
      </c>
      <c r="G4" s="2">
        <v>0.0</v>
      </c>
    </row>
    <row r="5">
      <c r="C5" s="1" t="s">
        <v>4</v>
      </c>
      <c r="E5" s="2" t="s">
        <v>5</v>
      </c>
      <c r="G5" s="2">
        <v>400.0</v>
      </c>
    </row>
    <row r="6">
      <c r="C6" s="1" t="s">
        <v>6</v>
      </c>
      <c r="E6" s="2" t="s">
        <v>7</v>
      </c>
      <c r="G6" s="2">
        <v>500.0</v>
      </c>
    </row>
    <row r="7">
      <c r="C7" s="1" t="s">
        <v>8</v>
      </c>
      <c r="E7" s="2" t="s">
        <v>9</v>
      </c>
      <c r="G7" s="2">
        <v>300.0</v>
      </c>
    </row>
    <row r="10">
      <c r="C10" s="1" t="s">
        <v>10</v>
      </c>
      <c r="E10" s="2" t="s">
        <v>11</v>
      </c>
      <c r="F10" s="2" t="s">
        <v>12</v>
      </c>
      <c r="G10" s="3">
        <f t="shared" ref="G10:G11" si="1">G5+G3</f>
        <v>600</v>
      </c>
    </row>
    <row r="11">
      <c r="C11" s="1" t="s">
        <v>13</v>
      </c>
      <c r="E11" s="2" t="s">
        <v>14</v>
      </c>
      <c r="F11" s="2" t="s">
        <v>15</v>
      </c>
      <c r="G11" s="3">
        <f t="shared" si="1"/>
        <v>500</v>
      </c>
    </row>
    <row r="13">
      <c r="C13" s="1" t="s">
        <v>16</v>
      </c>
      <c r="E13" s="2" t="s">
        <v>17</v>
      </c>
      <c r="F13" s="2" t="s">
        <v>18</v>
      </c>
      <c r="G13" s="3">
        <f>MIN(G11,G10)</f>
        <v>500</v>
      </c>
    </row>
    <row r="15">
      <c r="C15" s="1" t="s">
        <v>19</v>
      </c>
      <c r="E15" s="2" t="s">
        <v>20</v>
      </c>
      <c r="F15" s="2" t="s">
        <v>21</v>
      </c>
      <c r="G15" s="3">
        <f>G10-G13</f>
        <v>100</v>
      </c>
    </row>
    <row r="16">
      <c r="C16" s="1" t="s">
        <v>22</v>
      </c>
      <c r="E16" s="2" t="s">
        <v>23</v>
      </c>
      <c r="F16" s="2" t="s">
        <v>24</v>
      </c>
      <c r="G16" s="3">
        <f>G11-G13</f>
        <v>0</v>
      </c>
    </row>
    <row r="18">
      <c r="C18" s="1" t="s">
        <v>25</v>
      </c>
      <c r="E18" s="2" t="s">
        <v>26</v>
      </c>
      <c r="F18" s="2" t="s">
        <v>27</v>
      </c>
      <c r="G18" s="3">
        <f>G10-G7-G15</f>
        <v>200</v>
      </c>
    </row>
    <row r="19">
      <c r="C19" s="1" t="s">
        <v>28</v>
      </c>
      <c r="E19" s="2" t="s">
        <v>29</v>
      </c>
      <c r="F19" s="2" t="s">
        <v>30</v>
      </c>
      <c r="G19" s="3">
        <f>G11-G7-G16</f>
        <v>200</v>
      </c>
    </row>
    <row r="21">
      <c r="C21" s="1" t="s">
        <v>31</v>
      </c>
      <c r="E21" s="2" t="s">
        <v>32</v>
      </c>
      <c r="F21" s="2" t="s">
        <v>33</v>
      </c>
      <c r="G21" s="3">
        <f>IF(G13&gt;G7,G7,G13)</f>
        <v>300</v>
      </c>
    </row>
  </sheetData>
  <drawing r:id="rId1"/>
</worksheet>
</file>